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8135" windowHeight="11760"/>
  </bookViews>
  <sheets>
    <sheet name="총괄표" sheetId="1" r:id="rId1"/>
  </sheets>
  <calcPr calcId="125725"/>
</workbook>
</file>

<file path=xl/calcChain.xml><?xml version="1.0" encoding="utf-8"?>
<calcChain xmlns="http://schemas.openxmlformats.org/spreadsheetml/2006/main">
  <c r="K10" i="1"/>
  <c r="F8"/>
  <c r="F9"/>
  <c r="E12"/>
  <c r="D12"/>
  <c r="I12"/>
  <c r="J12"/>
  <c r="K11"/>
  <c r="K7"/>
  <c r="K8"/>
  <c r="K9"/>
  <c r="K6"/>
  <c r="K5"/>
  <c r="K12" l="1"/>
  <c r="F5"/>
  <c r="F6"/>
  <c r="F7" l="1"/>
  <c r="F12" s="1"/>
</calcChain>
</file>

<file path=xl/sharedStrings.xml><?xml version="1.0" encoding="utf-8"?>
<sst xmlns="http://schemas.openxmlformats.org/spreadsheetml/2006/main" count="39" uniqueCount="27">
  <si>
    <t>번</t>
    <phoneticPr fontId="1" type="noConversion"/>
  </si>
  <si>
    <t>관</t>
    <phoneticPr fontId="1" type="noConversion"/>
  </si>
  <si>
    <t>항</t>
    <phoneticPr fontId="1" type="noConversion"/>
  </si>
  <si>
    <t>예산액</t>
    <phoneticPr fontId="1" type="noConversion"/>
  </si>
  <si>
    <t>결산액</t>
    <phoneticPr fontId="1" type="noConversion"/>
  </si>
  <si>
    <t>세입</t>
    <phoneticPr fontId="1" type="noConversion"/>
  </si>
  <si>
    <t>증감액</t>
    <phoneticPr fontId="1" type="noConversion"/>
  </si>
  <si>
    <t>세출</t>
    <phoneticPr fontId="1" type="noConversion"/>
  </si>
  <si>
    <t>(단위:원)</t>
    <phoneticPr fontId="1" type="noConversion"/>
  </si>
  <si>
    <t>사무비</t>
    <phoneticPr fontId="1" type="noConversion"/>
  </si>
  <si>
    <t>세입합계</t>
    <phoneticPr fontId="1" type="noConversion"/>
  </si>
  <si>
    <t>세출합계</t>
    <phoneticPr fontId="1" type="noConversion"/>
  </si>
  <si>
    <t>보조금수입</t>
    <phoneticPr fontId="1" type="noConversion"/>
  </si>
  <si>
    <t>재산조성비</t>
    <phoneticPr fontId="1" type="noConversion"/>
  </si>
  <si>
    <t>시설비</t>
    <phoneticPr fontId="1" type="noConversion"/>
  </si>
  <si>
    <t>입소비용수입</t>
    <phoneticPr fontId="1" type="noConversion"/>
  </si>
  <si>
    <t>잡수입</t>
    <phoneticPr fontId="1" type="noConversion"/>
  </si>
  <si>
    <t>업무추진비</t>
    <phoneticPr fontId="1" type="noConversion"/>
  </si>
  <si>
    <t>인건비</t>
    <phoneticPr fontId="1" type="noConversion"/>
  </si>
  <si>
    <t>운영비</t>
    <phoneticPr fontId="1" type="noConversion"/>
  </si>
  <si>
    <t>사업비</t>
    <phoneticPr fontId="1" type="noConversion"/>
  </si>
  <si>
    <t>일반사업비</t>
    <phoneticPr fontId="1" type="noConversion"/>
  </si>
  <si>
    <t>예비비</t>
    <phoneticPr fontId="1" type="noConversion"/>
  </si>
  <si>
    <t>샬롬기억학교 2015년도 세입ㆍ세출 결산 총괄표</t>
    <phoneticPr fontId="1" type="noConversion"/>
  </si>
  <si>
    <t>전입금</t>
    <phoneticPr fontId="1" type="noConversion"/>
  </si>
  <si>
    <t>이월금</t>
    <phoneticPr fontId="1" type="noConversion"/>
  </si>
  <si>
    <t>차기이월금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</si>
</sst>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_);[Red]\(#,##0\)"/>
  </numFmts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176" fontId="0" fillId="0" borderId="0" xfId="0" applyNumberFormat="1">
      <alignment vertical="center"/>
    </xf>
    <xf numFmtId="176" fontId="0" fillId="0" borderId="1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 applyAlignment="1">
      <alignment horizontal="right" vertical="center"/>
    </xf>
    <xf numFmtId="177" fontId="0" fillId="0" borderId="2" xfId="0" applyNumberFormat="1" applyBorder="1" applyAlignment="1">
      <alignment horizontal="right" vertical="center"/>
    </xf>
    <xf numFmtId="0" fontId="3" fillId="0" borderId="0" xfId="0" applyFont="1">
      <alignment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176" fontId="0" fillId="0" borderId="7" xfId="0" applyNumberFormat="1" applyBorder="1">
      <alignment vertical="center"/>
    </xf>
    <xf numFmtId="176" fontId="0" fillId="0" borderId="8" xfId="0" applyNumberFormat="1" applyBorder="1">
      <alignment vertical="center"/>
    </xf>
    <xf numFmtId="0" fontId="0" fillId="0" borderId="9" xfId="0" applyBorder="1" applyAlignment="1">
      <alignment vertical="center" wrapText="1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7" fontId="0" fillId="0" borderId="15" xfId="0" applyNumberFormat="1" applyBorder="1" applyAlignment="1">
      <alignment horizontal="right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vertical="center" wrapText="1"/>
    </xf>
    <xf numFmtId="177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4"/>
  <sheetViews>
    <sheetView tabSelected="1" workbookViewId="0">
      <selection activeCell="N9" sqref="N9"/>
    </sheetView>
  </sheetViews>
  <sheetFormatPr defaultRowHeight="16.5"/>
  <cols>
    <col min="1" max="1" width="4.75" customWidth="1"/>
    <col min="2" max="3" width="12.625" customWidth="1"/>
    <col min="4" max="6" width="11.875" customWidth="1"/>
    <col min="7" max="8" width="12.625" customWidth="1"/>
    <col min="9" max="11" width="12.125" customWidth="1"/>
  </cols>
  <sheetData>
    <row r="1" spans="1:11" ht="31.5">
      <c r="A1" s="23" t="s">
        <v>23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ht="17.25" thickBot="1">
      <c r="K2" s="1" t="s">
        <v>8</v>
      </c>
    </row>
    <row r="3" spans="1:11" ht="34.5" customHeight="1">
      <c r="A3" s="24" t="s">
        <v>0</v>
      </c>
      <c r="B3" s="26" t="s">
        <v>5</v>
      </c>
      <c r="C3" s="26"/>
      <c r="D3" s="26"/>
      <c r="E3" s="26"/>
      <c r="F3" s="26"/>
      <c r="G3" s="26" t="s">
        <v>7</v>
      </c>
      <c r="H3" s="26"/>
      <c r="I3" s="26"/>
      <c r="J3" s="26"/>
      <c r="K3" s="27"/>
    </row>
    <row r="4" spans="1:11" ht="34.5" customHeight="1">
      <c r="A4" s="25"/>
      <c r="B4" s="4" t="s">
        <v>1</v>
      </c>
      <c r="C4" s="4" t="s">
        <v>2</v>
      </c>
      <c r="D4" s="4" t="s">
        <v>3</v>
      </c>
      <c r="E4" s="4" t="s">
        <v>4</v>
      </c>
      <c r="F4" s="4" t="s">
        <v>6</v>
      </c>
      <c r="G4" s="4" t="s">
        <v>1</v>
      </c>
      <c r="H4" s="4" t="s">
        <v>2</v>
      </c>
      <c r="I4" s="4" t="s">
        <v>3</v>
      </c>
      <c r="J4" s="4" t="s">
        <v>4</v>
      </c>
      <c r="K4" s="14" t="s">
        <v>6</v>
      </c>
    </row>
    <row r="5" spans="1:11" ht="34.5" customHeight="1">
      <c r="A5" s="15"/>
      <c r="B5" s="4" t="s">
        <v>15</v>
      </c>
      <c r="C5" s="4" t="s">
        <v>15</v>
      </c>
      <c r="D5" s="7">
        <v>52800000</v>
      </c>
      <c r="E5" s="7">
        <v>40940000</v>
      </c>
      <c r="F5" s="6">
        <f t="shared" ref="F5:F7" si="0">E5-D5</f>
        <v>-11860000</v>
      </c>
      <c r="G5" s="30" t="s">
        <v>9</v>
      </c>
      <c r="H5" s="10" t="s">
        <v>18</v>
      </c>
      <c r="I5" s="3">
        <v>206026000</v>
      </c>
      <c r="J5" s="3">
        <v>200987970</v>
      </c>
      <c r="K5" s="16">
        <f t="shared" ref="K5:K7" si="1">J5-I5</f>
        <v>-5038030</v>
      </c>
    </row>
    <row r="6" spans="1:11" ht="34.5" customHeight="1">
      <c r="A6" s="15"/>
      <c r="B6" s="9" t="s">
        <v>12</v>
      </c>
      <c r="C6" s="9" t="s">
        <v>12</v>
      </c>
      <c r="D6" s="7">
        <v>240000000</v>
      </c>
      <c r="E6" s="7">
        <v>240000000</v>
      </c>
      <c r="F6" s="6">
        <f t="shared" si="0"/>
        <v>0</v>
      </c>
      <c r="G6" s="31"/>
      <c r="H6" s="10" t="s">
        <v>17</v>
      </c>
      <c r="I6" s="3">
        <v>4600000</v>
      </c>
      <c r="J6" s="3">
        <v>3952600</v>
      </c>
      <c r="K6" s="16">
        <f t="shared" si="1"/>
        <v>-647400</v>
      </c>
    </row>
    <row r="7" spans="1:11" ht="42" customHeight="1">
      <c r="A7" s="17"/>
      <c r="B7" s="10" t="s">
        <v>24</v>
      </c>
      <c r="C7" s="10" t="s">
        <v>24</v>
      </c>
      <c r="D7" s="6">
        <v>8000000</v>
      </c>
      <c r="E7" s="6">
        <v>3000000</v>
      </c>
      <c r="F7" s="6">
        <f t="shared" si="0"/>
        <v>-5000000</v>
      </c>
      <c r="G7" s="32"/>
      <c r="H7" s="5" t="s">
        <v>19</v>
      </c>
      <c r="I7" s="5">
        <v>35000000</v>
      </c>
      <c r="J7" s="5">
        <v>30379714</v>
      </c>
      <c r="K7" s="16">
        <f t="shared" si="1"/>
        <v>-4620286</v>
      </c>
    </row>
    <row r="8" spans="1:11" ht="42" customHeight="1">
      <c r="A8" s="15"/>
      <c r="B8" s="10" t="s">
        <v>25</v>
      </c>
      <c r="C8" s="10" t="s">
        <v>25</v>
      </c>
      <c r="D8" s="6">
        <v>14700000</v>
      </c>
      <c r="E8" s="6">
        <v>14684494</v>
      </c>
      <c r="F8" s="6">
        <f t="shared" ref="F8:F9" si="2">E8-D8</f>
        <v>-15506</v>
      </c>
      <c r="G8" s="10" t="s">
        <v>13</v>
      </c>
      <c r="H8" s="10" t="s">
        <v>14</v>
      </c>
      <c r="I8" s="3">
        <v>26100000</v>
      </c>
      <c r="J8" s="3">
        <v>23088973</v>
      </c>
      <c r="K8" s="16">
        <f t="shared" ref="K8:K11" si="3">J8-I8</f>
        <v>-3011027</v>
      </c>
    </row>
    <row r="9" spans="1:11" ht="42" customHeight="1">
      <c r="A9" s="17"/>
      <c r="B9" s="10" t="s">
        <v>16</v>
      </c>
      <c r="C9" s="10" t="s">
        <v>16</v>
      </c>
      <c r="D9" s="6">
        <v>7430000</v>
      </c>
      <c r="E9" s="6">
        <v>5234017</v>
      </c>
      <c r="F9" s="6">
        <f t="shared" si="2"/>
        <v>-2195983</v>
      </c>
      <c r="G9" s="10" t="s">
        <v>20</v>
      </c>
      <c r="H9" s="10" t="s">
        <v>21</v>
      </c>
      <c r="I9" s="3">
        <v>50704000</v>
      </c>
      <c r="J9" s="3">
        <v>44692896</v>
      </c>
      <c r="K9" s="16">
        <f t="shared" si="3"/>
        <v>-6011104</v>
      </c>
    </row>
    <row r="10" spans="1:11" ht="42" customHeight="1">
      <c r="A10" s="17"/>
      <c r="B10" s="10"/>
      <c r="C10" s="10"/>
      <c r="D10" s="6"/>
      <c r="E10" s="6"/>
      <c r="F10" s="6"/>
      <c r="G10" s="13" t="s">
        <v>26</v>
      </c>
      <c r="H10" s="10" t="s">
        <v>26</v>
      </c>
      <c r="I10" s="3">
        <v>0</v>
      </c>
      <c r="J10" s="3">
        <v>756358</v>
      </c>
      <c r="K10" s="16">
        <f t="shared" si="3"/>
        <v>756358</v>
      </c>
    </row>
    <row r="11" spans="1:11" ht="42" customHeight="1" thickBot="1">
      <c r="A11" s="18"/>
      <c r="B11" s="19"/>
      <c r="C11" s="19"/>
      <c r="D11" s="20"/>
      <c r="E11" s="20"/>
      <c r="F11" s="20"/>
      <c r="G11" s="19" t="s">
        <v>22</v>
      </c>
      <c r="H11" s="19" t="s">
        <v>22</v>
      </c>
      <c r="I11" s="21">
        <v>500000</v>
      </c>
      <c r="J11" s="21">
        <v>0</v>
      </c>
      <c r="K11" s="22">
        <f t="shared" si="3"/>
        <v>-500000</v>
      </c>
    </row>
    <row r="12" spans="1:11" ht="34.5" customHeight="1" thickBot="1">
      <c r="A12" s="28" t="s">
        <v>10</v>
      </c>
      <c r="B12" s="29"/>
      <c r="C12" s="29"/>
      <c r="D12" s="11">
        <f>SUM(D5:D11)</f>
        <v>322930000</v>
      </c>
      <c r="E12" s="11">
        <f t="shared" ref="E12:F12" si="4">SUM(E5:E11)</f>
        <v>303858511</v>
      </c>
      <c r="F12" s="11">
        <f t="shared" si="4"/>
        <v>-19071489</v>
      </c>
      <c r="G12" s="29" t="s">
        <v>11</v>
      </c>
      <c r="H12" s="29"/>
      <c r="I12" s="11">
        <f>SUM(I5:I11)</f>
        <v>322930000</v>
      </c>
      <c r="J12" s="11">
        <f>SUM(J5:J11)</f>
        <v>303858511</v>
      </c>
      <c r="K12" s="12">
        <f>SUM(K5:K11)</f>
        <v>-19071489</v>
      </c>
    </row>
    <row r="13" spans="1:11" ht="17.25" thickTop="1">
      <c r="D13" s="2"/>
      <c r="E13" s="2"/>
      <c r="F13" s="2"/>
    </row>
    <row r="14" spans="1:11" ht="19.5" customHeight="1">
      <c r="A14" s="8"/>
    </row>
  </sheetData>
  <mergeCells count="7">
    <mergeCell ref="A1:K1"/>
    <mergeCell ref="A3:A4"/>
    <mergeCell ref="B3:F3"/>
    <mergeCell ref="G3:K3"/>
    <mergeCell ref="A12:C12"/>
    <mergeCell ref="G12:H12"/>
    <mergeCell ref="G5:G7"/>
  </mergeCells>
  <phoneticPr fontId="1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총괄표</vt:lpstr>
    </vt:vector>
  </TitlesOfParts>
  <Company>OemComputer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OemPC</dc:creator>
  <cp:lastModifiedBy>user</cp:lastModifiedBy>
  <cp:lastPrinted>2016-01-18T13:05:29Z</cp:lastPrinted>
  <dcterms:created xsi:type="dcterms:W3CDTF">2010-03-30T01:43:53Z</dcterms:created>
  <dcterms:modified xsi:type="dcterms:W3CDTF">2016-04-25T05:14:13Z</dcterms:modified>
</cp:coreProperties>
</file>